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600" windowHeight="9675"/>
  </bookViews>
  <sheets>
    <sheet name="2024" sheetId="1" r:id="rId1"/>
  </sheets>
  <definedNames>
    <definedName name="_xlnm._FilterDatabase" localSheetId="0" hidden="1">'2024'!$A$1:$I$28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<sst xmlns="http://schemas.openxmlformats.org/spreadsheetml/2006/main" count="117" uniqueCount="87">
  <si>
    <t>排名</t>
  </si>
  <si>
    <t>题目</t>
  </si>
  <si>
    <t>负责人</t>
  </si>
  <si>
    <t>申报单位</t>
  </si>
  <si>
    <t>平均分</t>
  </si>
  <si>
    <t>木兰花碱靶向调控TFEB-NLRP3轴介导的肝细胞脂噬-焦亡途径改善NASH的作用机制研究</t>
  </si>
  <si>
    <t>重点</t>
  </si>
  <si>
    <t>张聪</t>
  </si>
  <si>
    <t>三峡大学</t>
  </si>
  <si>
    <t>基于武当山扣子七中 aspulvinone 的新颖GOT1抑制剂的分子设计、合成及治疗胰腺癌活性研究</t>
  </si>
  <si>
    <t>段玉林</t>
  </si>
  <si>
    <t>华中科技大学</t>
  </si>
  <si>
    <t>血水草活性成分原阿片碱抗动脉粥样硬化机制研究</t>
  </si>
  <si>
    <t>陈哲</t>
  </si>
  <si>
    <t>南华大学</t>
  </si>
  <si>
    <r>
      <rPr>
        <sz val="11"/>
        <rFont val="宋体"/>
        <charset val="134"/>
      </rPr>
      <t>锰基高效类Fenton纳米催化剂改善
CD8</t>
    </r>
    <r>
      <rPr>
        <vertAlign val="superscript"/>
        <sz val="11"/>
        <rFont val="宋体"/>
        <charset val="134"/>
      </rPr>
      <t>+</t>
    </r>
    <r>
      <rPr>
        <sz val="11"/>
        <rFont val="宋体"/>
        <charset val="134"/>
      </rPr>
      <t xml:space="preserve"> T细胞耗竭增强胰腺导管腺癌免疫治疗的研究</t>
    </r>
  </si>
  <si>
    <t>景沛</t>
  </si>
  <si>
    <t>西南医科大学</t>
  </si>
  <si>
    <t>青蒿素及其衍生物在抗癌过程中活性物质检测及可视化研究</t>
  </si>
  <si>
    <t>陈淼</t>
  </si>
  <si>
    <t>湖北医药学院基础医学院</t>
  </si>
  <si>
    <t>厚朴酚促糖尿病周围神经修复及机制</t>
  </si>
  <si>
    <t>梁继超</t>
  </si>
  <si>
    <t>湖北大学</t>
  </si>
  <si>
    <r>
      <rPr>
        <sz val="11"/>
        <rFont val="宋体"/>
        <charset val="134"/>
      </rPr>
      <t>穿心莲内酯调控</t>
    </r>
    <r>
      <rPr>
        <sz val="11"/>
        <rFont val="Times New Roman"/>
        <family val="1"/>
      </rPr>
      <t xml:space="preserve"> Sp1-Notch1 </t>
    </r>
    <r>
      <rPr>
        <sz val="11"/>
        <rFont val="宋体"/>
        <charset val="134"/>
      </rPr>
      <t>轴抑制内皮间质转化改善高血压血管损伤的作用机制研究</t>
    </r>
  </si>
  <si>
    <t>涂强</t>
  </si>
  <si>
    <t>十堰市太和医院</t>
  </si>
  <si>
    <t>洋芹素改善化疗药物对肺部损伤作用机制研究</t>
  </si>
  <si>
    <t>朱军</t>
  </si>
  <si>
    <t>湖北医药学院附属国药东风总医院</t>
  </si>
  <si>
    <t>基于调节糖脂代谢和肠道菌群的武当特色中药复方协同白蛋白紫杉醇抑制肥胖相关三阴性乳腺癌的研究</t>
  </si>
  <si>
    <t>万闰兰</t>
  </si>
  <si>
    <t>西南医科大学附属医院</t>
  </si>
  <si>
    <r>
      <rPr>
        <sz val="11"/>
        <rFont val="宋体"/>
        <charset val="134"/>
      </rPr>
      <t>天麻素通过</t>
    </r>
    <r>
      <rPr>
        <sz val="11"/>
        <rFont val="Times New Roman"/>
        <family val="1"/>
      </rPr>
      <t>Sirt1/Hif-1α/Gpx4</t>
    </r>
    <r>
      <rPr>
        <sz val="11"/>
        <rFont val="宋体"/>
        <charset val="134"/>
      </rPr>
      <t>途径抑制铁死亡改善</t>
    </r>
    <r>
      <rPr>
        <sz val="11"/>
        <rFont val="Times New Roman"/>
        <family val="1"/>
      </rPr>
      <t>AD</t>
    </r>
    <r>
      <rPr>
        <sz val="11"/>
        <rFont val="宋体"/>
        <charset val="134"/>
      </rPr>
      <t>小鼠学习记忆障碍的机制研究</t>
    </r>
  </si>
  <si>
    <t>孙东晟</t>
  </si>
  <si>
    <t>整合血清药物化学及网络药理学探讨武当山黄芩治疗特应性皮炎的药效物质基础与作用机制</t>
  </si>
  <si>
    <t>汤柳</t>
  </si>
  <si>
    <t>武汉大学人民医院</t>
  </si>
  <si>
    <t>武当山及周边地区猕猴桃属药用植物资源调查、收集、鉴定与保存</t>
  </si>
  <si>
    <t>肖涛</t>
  </si>
  <si>
    <t>十堰市经济作物研究所</t>
  </si>
  <si>
    <r>
      <rPr>
        <sz val="11"/>
        <rFont val="宋体"/>
        <charset val="134"/>
      </rPr>
      <t>基于</t>
    </r>
    <r>
      <rPr>
        <sz val="11"/>
        <rFont val="Times New Roman"/>
        <family val="1"/>
      </rPr>
      <t>Galectin-3</t>
    </r>
    <r>
      <rPr>
        <sz val="11"/>
        <rFont val="宋体"/>
        <charset val="134"/>
      </rPr>
      <t>探索甲基酯化度对菝葜果胶多糖抗溃疡性结肠炎的影响及机制</t>
    </r>
  </si>
  <si>
    <t>潘祥林</t>
  </si>
  <si>
    <t>武汉市中心医院</t>
  </si>
  <si>
    <t>天然产物双四氢异喹啉生物碱ET-743的结构改造与抗肿瘤活性研究</t>
  </si>
  <si>
    <t>郭举</t>
  </si>
  <si>
    <t>武汉工程大学</t>
  </si>
  <si>
    <r>
      <rPr>
        <sz val="11"/>
        <rFont val="宋体"/>
        <charset val="134"/>
      </rPr>
      <t>姜黄素及其光敏效应通过</t>
    </r>
    <r>
      <rPr>
        <sz val="11"/>
        <rFont val="Times New Roman"/>
        <family val="1"/>
      </rPr>
      <t>ATM-Chk2</t>
    </r>
    <r>
      <rPr>
        <sz val="11"/>
        <rFont val="宋体"/>
        <charset val="134"/>
      </rPr>
      <t>通路调控</t>
    </r>
    <r>
      <rPr>
        <sz val="11"/>
        <rFont val="Times New Roman"/>
        <family val="1"/>
      </rPr>
      <t>DNA</t>
    </r>
    <r>
      <rPr>
        <sz val="11"/>
        <rFont val="宋体"/>
        <charset val="134"/>
      </rPr>
      <t>损伤修复抗乳腺癌的作用及机制</t>
    </r>
  </si>
  <si>
    <t>冷帆</t>
  </si>
  <si>
    <t>木犀草苷调节细菌内膜SecYEG通路逆转细菌耐药性的研究</t>
  </si>
  <si>
    <t>金志雄</t>
  </si>
  <si>
    <t>湖北医药学院药护学院</t>
  </si>
  <si>
    <t>黄连内生放线菌的分离鉴定、代谢产物分析与功能化改造</t>
  </si>
  <si>
    <t>徐纬</t>
  </si>
  <si>
    <t>华中农业大学</t>
  </si>
  <si>
    <t>武当医药疗法文献研究</t>
  </si>
  <si>
    <t>时文远</t>
  </si>
  <si>
    <t>湖北医药学院附属人民医院</t>
  </si>
  <si>
    <t>党参炔苷通过抗氧化作用调控秀丽新杆线虫衰老的机制研究</t>
  </si>
  <si>
    <t>何莉</t>
  </si>
  <si>
    <t>湖北医药学院</t>
  </si>
  <si>
    <t>苓桂术甘汤通过Sestrin2_AMPK信号通路对自发性高血压大鼠心功能及心室重构的影响</t>
  </si>
  <si>
    <t>陈俊</t>
  </si>
  <si>
    <r>
      <rPr>
        <sz val="11"/>
        <rFont val="宋体"/>
        <charset val="134"/>
      </rPr>
      <t>白藜芦醇类抗氧化物通过抑制</t>
    </r>
    <r>
      <rPr>
        <sz val="11"/>
        <rFont val="Times New Roman"/>
        <family val="1"/>
      </rPr>
      <t xml:space="preserve"> SOC </t>
    </r>
    <r>
      <rPr>
        <sz val="11"/>
        <rFont val="宋体"/>
        <charset val="134"/>
      </rPr>
      <t>通道影响哮喘气道重塑的研究</t>
    </r>
  </si>
  <si>
    <t>钟金男</t>
  </si>
  <si>
    <t>江汉大学附属武汉市第六医院</t>
  </si>
  <si>
    <t>武当山及周边地区药用植物的质量标准研究</t>
  </si>
  <si>
    <t>王雨枫</t>
  </si>
  <si>
    <t>西南交通大学</t>
  </si>
  <si>
    <r>
      <rPr>
        <sz val="11"/>
        <rFont val="宋体"/>
        <charset val="134"/>
      </rPr>
      <t>加味四物汤调控</t>
    </r>
    <r>
      <rPr>
        <sz val="11"/>
        <rFont val="Times New Roman"/>
        <family val="1"/>
      </rPr>
      <t>STAT5-Foxp3</t>
    </r>
    <r>
      <rPr>
        <sz val="11"/>
        <rFont val="宋体"/>
        <charset val="134"/>
      </rPr>
      <t>信号通路抑制</t>
    </r>
    <r>
      <rPr>
        <sz val="11"/>
        <rFont val="Times New Roman"/>
        <family val="1"/>
      </rPr>
      <t>HCC</t>
    </r>
    <r>
      <rPr>
        <sz val="11"/>
        <rFont val="宋体"/>
        <charset val="134"/>
      </rPr>
      <t>中</t>
    </r>
    <r>
      <rPr>
        <sz val="11"/>
        <rFont val="Times New Roman"/>
        <family val="1"/>
      </rPr>
      <t>CD4</t>
    </r>
    <r>
      <rPr>
        <vertAlign val="superscript"/>
        <sz val="11"/>
        <rFont val="Times New Roman"/>
        <family val="1"/>
      </rPr>
      <t>+</t>
    </r>
    <r>
      <rPr>
        <sz val="11"/>
        <rFont val="Times New Roman"/>
        <family val="1"/>
      </rPr>
      <t>CD25</t>
    </r>
    <r>
      <rPr>
        <vertAlign val="superscript"/>
        <sz val="11"/>
        <rFont val="Times New Roman"/>
        <family val="1"/>
      </rPr>
      <t>+</t>
    </r>
    <r>
      <rPr>
        <sz val="11"/>
        <rFont val="Times New Roman"/>
        <family val="1"/>
      </rPr>
      <t>Treg</t>
    </r>
    <r>
      <rPr>
        <sz val="11"/>
        <rFont val="宋体"/>
        <charset val="134"/>
      </rPr>
      <t>细胞的免疫应答</t>
    </r>
  </si>
  <si>
    <t>魏英</t>
  </si>
  <si>
    <t>重楼来源的外泌体样纳米颗粒提取及抗肺癌活性研究</t>
  </si>
  <si>
    <t>刘经健</t>
  </si>
  <si>
    <t>雷公藤对大鼠坐骨神经挤压伤后施万细胞焦亡影响的实验研究</t>
  </si>
  <si>
    <t>张俊</t>
  </si>
  <si>
    <t>杜仲叶总黄酮的提取纯化工艺及抗氧化活性研究</t>
  </si>
  <si>
    <t>全家鑫</t>
  </si>
  <si>
    <t>汉江师范学院</t>
  </si>
  <si>
    <t>十堰地区连翘对Ⅱ型糖尿病的治疗作用及机制研究</t>
  </si>
  <si>
    <t>王姗姗</t>
  </si>
  <si>
    <t>十堰市人民医院</t>
  </si>
  <si>
    <t>专家1评分（百分制）</t>
    <phoneticPr fontId="9" type="noConversion"/>
  </si>
  <si>
    <r>
      <t>专家</t>
    </r>
    <r>
      <rPr>
        <b/>
        <sz val="11"/>
        <rFont val="Times New Roman"/>
        <family val="1"/>
      </rPr>
      <t>2</t>
    </r>
    <r>
      <rPr>
        <b/>
        <sz val="11"/>
        <rFont val="宋体"/>
        <charset val="134"/>
      </rPr>
      <t>评分（百分制）</t>
    </r>
    <phoneticPr fontId="9" type="noConversion"/>
  </si>
  <si>
    <t>专家3评分（百分制）</t>
    <phoneticPr fontId="9" type="noConversion"/>
  </si>
  <si>
    <t>重点</t>
    <phoneticPr fontId="9" type="noConversion"/>
  </si>
  <si>
    <t>一般</t>
    <phoneticPr fontId="9" type="noConversion"/>
  </si>
  <si>
    <t>项目类型</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</si>
</sst>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3" x14ac:knownFonts="1">
    <font>
      <sz val="11"/>
      <color theme="1"/>
      <name val="等线"/>
      <charset val="134"/>
      <scheme val="minor"/>
    </font>
    <font>
      <sz val="11"/>
      <color theme="1"/>
      <name val="Times New Roman"/>
      <family val="1"/>
    </font>
    <font>
      <sz val="11"/>
      <color theme="1"/>
      <name val="宋体"/>
      <charset val="134"/>
    </font>
    <font>
      <b/>
      <sz val="11"/>
      <name val="宋体"/>
      <charset val="134"/>
    </font>
    <font>
      <sz val="11"/>
      <name val="宋体"/>
      <charset val="134"/>
    </font>
    <font>
      <sz val="11"/>
      <name val="Times New Roman"/>
      <family val="1"/>
    </font>
    <font>
      <b/>
      <sz val="11"/>
      <name val="Times New Roman"/>
      <family val="1"/>
    </font>
    <font>
      <vertAlign val="superscript"/>
      <sz val="11"/>
      <name val="宋体"/>
      <charset val="134"/>
    </font>
    <font>
      <vertAlign val="superscript"/>
      <sz val="11"/>
      <name val="Times New Roman"/>
      <family val="1"/>
    </font>
    <font>
      <sz val="9"/>
      <name val="等线"/>
      <family val="3"/>
      <charset val="134"/>
      <scheme val="minor"/>
    </font>
    <font>
      <b/>
      <sz val="11"/>
      <name val="宋体"/>
      <family val="3"/>
      <charset val="134"/>
    </font>
    <font>
      <sz val="11"/>
      <name val="宋体"/>
      <family val="3"/>
      <charset val="134"/>
    </font>
    <font>
      <sz val="11"/>
      <color theme="1"/>
      <name val="宋体"/>
      <family val="3"/>
      <charset val="134"/>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wrapText="1"/>
    </xf>
    <xf numFmtId="176" fontId="1" fillId="0" borderId="0" xfId="0" applyNumberFormat="1" applyFont="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76" fontId="5" fillId="3"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L6" sqref="L6"/>
    </sheetView>
  </sheetViews>
  <sheetFormatPr defaultColWidth="9" defaultRowHeight="15" x14ac:dyDescent="0.2"/>
  <cols>
    <col min="1" max="1" width="11.875" style="1" customWidth="1"/>
    <col min="2" max="2" width="50.25" style="1" customWidth="1"/>
    <col min="3" max="3" width="9.25" style="1" customWidth="1"/>
    <col min="4" max="4" width="20.75" style="6" customWidth="1"/>
    <col min="5" max="5" width="12.625" style="1" customWidth="1"/>
    <col min="6" max="6" width="15.125" style="1" customWidth="1"/>
    <col min="7" max="7" width="16.5" style="1" customWidth="1"/>
    <col min="8" max="8" width="15.125" style="10" customWidth="1"/>
    <col min="9" max="16384" width="9" style="1"/>
  </cols>
  <sheetData>
    <row r="1" spans="1:12" s="7" customFormat="1" ht="30" customHeight="1" x14ac:dyDescent="0.2">
      <c r="A1" s="3" t="s">
        <v>0</v>
      </c>
      <c r="B1" s="3" t="s">
        <v>1</v>
      </c>
      <c r="C1" s="3" t="s">
        <v>2</v>
      </c>
      <c r="D1" s="3" t="s">
        <v>3</v>
      </c>
      <c r="E1" s="18" t="s">
        <v>81</v>
      </c>
      <c r="F1" s="18" t="s">
        <v>82</v>
      </c>
      <c r="G1" s="18" t="s">
        <v>83</v>
      </c>
      <c r="H1" s="3" t="s">
        <v>4</v>
      </c>
      <c r="I1" s="3" t="s">
        <v>86</v>
      </c>
      <c r="J1" s="8"/>
      <c r="K1" s="8"/>
      <c r="L1" s="8"/>
    </row>
    <row r="2" spans="1:12" s="7" customFormat="1" ht="30" customHeight="1" x14ac:dyDescent="0.2">
      <c r="A2" s="11">
        <v>1</v>
      </c>
      <c r="B2" s="4" t="s">
        <v>5</v>
      </c>
      <c r="C2" s="4" t="s">
        <v>7</v>
      </c>
      <c r="D2" s="4" t="s">
        <v>8</v>
      </c>
      <c r="E2" s="4">
        <v>93</v>
      </c>
      <c r="F2" s="11">
        <v>88</v>
      </c>
      <c r="G2" s="11">
        <v>92</v>
      </c>
      <c r="H2" s="19">
        <f t="shared" ref="H2:H28" si="0">AVERAGE(E2:G2)</f>
        <v>91</v>
      </c>
      <c r="I2" s="21" t="s">
        <v>84</v>
      </c>
    </row>
    <row r="3" spans="1:12" s="8" customFormat="1" ht="30" customHeight="1" x14ac:dyDescent="0.2">
      <c r="A3" s="12">
        <v>2</v>
      </c>
      <c r="B3" s="4" t="s">
        <v>9</v>
      </c>
      <c r="C3" s="4" t="s">
        <v>10</v>
      </c>
      <c r="D3" s="4" t="s">
        <v>11</v>
      </c>
      <c r="E3" s="11">
        <v>92</v>
      </c>
      <c r="F3" s="11">
        <v>85</v>
      </c>
      <c r="G3" s="11">
        <v>92</v>
      </c>
      <c r="H3" s="19">
        <f t="shared" si="0"/>
        <v>89.666666666666671</v>
      </c>
      <c r="I3" s="22" t="s">
        <v>6</v>
      </c>
      <c r="K3" s="7"/>
    </row>
    <row r="4" spans="1:12" s="7" customFormat="1" ht="30" customHeight="1" x14ac:dyDescent="0.2">
      <c r="A4" s="11">
        <v>3</v>
      </c>
      <c r="B4" s="4" t="s">
        <v>12</v>
      </c>
      <c r="C4" s="4" t="s">
        <v>13</v>
      </c>
      <c r="D4" s="4" t="s">
        <v>14</v>
      </c>
      <c r="E4" s="11">
        <v>88</v>
      </c>
      <c r="F4" s="11">
        <v>90</v>
      </c>
      <c r="G4" s="11">
        <v>90</v>
      </c>
      <c r="H4" s="19">
        <f t="shared" si="0"/>
        <v>89.333333333333329</v>
      </c>
      <c r="I4" s="21" t="s">
        <v>6</v>
      </c>
    </row>
    <row r="5" spans="1:12" s="7" customFormat="1" ht="30" customHeight="1" x14ac:dyDescent="0.2">
      <c r="A5" s="12">
        <v>4</v>
      </c>
      <c r="B5" s="4" t="s">
        <v>15</v>
      </c>
      <c r="C5" s="4" t="s">
        <v>16</v>
      </c>
      <c r="D5" s="4" t="s">
        <v>17</v>
      </c>
      <c r="E5" s="11">
        <v>91</v>
      </c>
      <c r="F5" s="11">
        <v>85</v>
      </c>
      <c r="G5" s="11">
        <v>91</v>
      </c>
      <c r="H5" s="19">
        <f t="shared" si="0"/>
        <v>89</v>
      </c>
      <c r="I5" s="21" t="s">
        <v>6</v>
      </c>
    </row>
    <row r="6" spans="1:12" s="7" customFormat="1" ht="30" customHeight="1" x14ac:dyDescent="0.2">
      <c r="A6" s="11">
        <v>5</v>
      </c>
      <c r="B6" s="4" t="s">
        <v>18</v>
      </c>
      <c r="C6" s="4" t="s">
        <v>19</v>
      </c>
      <c r="D6" s="4" t="s">
        <v>20</v>
      </c>
      <c r="E6" s="11">
        <v>90</v>
      </c>
      <c r="F6" s="11">
        <v>90</v>
      </c>
      <c r="G6" s="11">
        <v>86</v>
      </c>
      <c r="H6" s="19">
        <f t="shared" si="0"/>
        <v>88.666666666666671</v>
      </c>
      <c r="I6" s="21" t="s">
        <v>6</v>
      </c>
    </row>
    <row r="7" spans="1:12" s="7" customFormat="1" ht="30" customHeight="1" x14ac:dyDescent="0.2">
      <c r="A7" s="12">
        <v>6</v>
      </c>
      <c r="B7" s="4" t="s">
        <v>21</v>
      </c>
      <c r="C7" s="4" t="s">
        <v>22</v>
      </c>
      <c r="D7" s="4" t="s">
        <v>23</v>
      </c>
      <c r="E7" s="11">
        <v>80</v>
      </c>
      <c r="F7" s="11">
        <v>91</v>
      </c>
      <c r="G7" s="11">
        <v>93</v>
      </c>
      <c r="H7" s="19">
        <f t="shared" si="0"/>
        <v>88</v>
      </c>
      <c r="I7" s="21" t="s">
        <v>6</v>
      </c>
    </row>
    <row r="8" spans="1:12" s="7" customFormat="1" ht="30" customHeight="1" x14ac:dyDescent="0.2">
      <c r="A8" s="13">
        <v>7</v>
      </c>
      <c r="B8" s="5" t="s">
        <v>24</v>
      </c>
      <c r="C8" s="5" t="s">
        <v>25</v>
      </c>
      <c r="D8" s="5" t="s">
        <v>26</v>
      </c>
      <c r="E8" s="13">
        <v>89</v>
      </c>
      <c r="F8" s="13">
        <v>89</v>
      </c>
      <c r="G8" s="13">
        <v>83</v>
      </c>
      <c r="H8" s="20">
        <f t="shared" si="0"/>
        <v>87</v>
      </c>
      <c r="I8" s="23" t="s">
        <v>85</v>
      </c>
    </row>
    <row r="9" spans="1:12" s="9" customFormat="1" ht="30" customHeight="1" x14ac:dyDescent="0.2">
      <c r="A9" s="14">
        <v>8</v>
      </c>
      <c r="B9" s="5" t="s">
        <v>27</v>
      </c>
      <c r="C9" s="5" t="s">
        <v>28</v>
      </c>
      <c r="D9" s="5" t="s">
        <v>29</v>
      </c>
      <c r="E9" s="5">
        <v>86</v>
      </c>
      <c r="F9" s="13">
        <v>82</v>
      </c>
      <c r="G9" s="13">
        <v>76</v>
      </c>
      <c r="H9" s="20">
        <f t="shared" si="0"/>
        <v>81.333333333333329</v>
      </c>
      <c r="I9" s="23" t="s">
        <v>85</v>
      </c>
    </row>
    <row r="10" spans="1:12" s="9" customFormat="1" ht="30" customHeight="1" x14ac:dyDescent="0.2">
      <c r="A10" s="13">
        <v>9</v>
      </c>
      <c r="B10" s="5" t="s">
        <v>30</v>
      </c>
      <c r="C10" s="5" t="s">
        <v>31</v>
      </c>
      <c r="D10" s="5" t="s">
        <v>32</v>
      </c>
      <c r="E10" s="13">
        <v>74</v>
      </c>
      <c r="F10" s="13">
        <v>90</v>
      </c>
      <c r="G10" s="13">
        <v>80</v>
      </c>
      <c r="H10" s="20">
        <f t="shared" si="0"/>
        <v>81.333333333333329</v>
      </c>
      <c r="I10" s="23" t="s">
        <v>85</v>
      </c>
    </row>
    <row r="11" spans="1:12" s="9" customFormat="1" ht="30" customHeight="1" x14ac:dyDescent="0.2">
      <c r="A11" s="14">
        <v>10</v>
      </c>
      <c r="B11" s="5" t="s">
        <v>33</v>
      </c>
      <c r="C11" s="15" t="s">
        <v>34</v>
      </c>
      <c r="D11" s="5" t="s">
        <v>20</v>
      </c>
      <c r="E11" s="14">
        <v>86</v>
      </c>
      <c r="F11" s="14">
        <v>79</v>
      </c>
      <c r="G11" s="13">
        <v>77</v>
      </c>
      <c r="H11" s="20">
        <f t="shared" si="0"/>
        <v>80.666666666666671</v>
      </c>
      <c r="I11" s="23" t="s">
        <v>85</v>
      </c>
    </row>
    <row r="12" spans="1:12" s="7" customFormat="1" ht="30" customHeight="1" x14ac:dyDescent="0.2">
      <c r="A12" s="13">
        <v>11</v>
      </c>
      <c r="B12" s="5" t="s">
        <v>35</v>
      </c>
      <c r="C12" s="5" t="s">
        <v>36</v>
      </c>
      <c r="D12" s="5" t="s">
        <v>37</v>
      </c>
      <c r="E12" s="13">
        <v>72</v>
      </c>
      <c r="F12" s="13">
        <v>90</v>
      </c>
      <c r="G12" s="13">
        <v>80</v>
      </c>
      <c r="H12" s="20">
        <f t="shared" si="0"/>
        <v>80.666666666666671</v>
      </c>
      <c r="I12" s="23" t="s">
        <v>85</v>
      </c>
    </row>
    <row r="13" spans="1:12" s="7" customFormat="1" ht="30" customHeight="1" x14ac:dyDescent="0.2">
      <c r="A13" s="14">
        <v>12</v>
      </c>
      <c r="B13" s="5" t="s">
        <v>38</v>
      </c>
      <c r="C13" s="15" t="s">
        <v>39</v>
      </c>
      <c r="D13" s="5" t="s">
        <v>40</v>
      </c>
      <c r="E13" s="15">
        <v>83</v>
      </c>
      <c r="F13" s="16">
        <v>84</v>
      </c>
      <c r="G13" s="13">
        <v>74</v>
      </c>
      <c r="H13" s="20">
        <f t="shared" si="0"/>
        <v>80.333333333333329</v>
      </c>
      <c r="I13" s="23" t="s">
        <v>85</v>
      </c>
    </row>
    <row r="14" spans="1:12" s="7" customFormat="1" ht="30" customHeight="1" x14ac:dyDescent="0.2">
      <c r="A14" s="13">
        <v>13</v>
      </c>
      <c r="B14" s="5" t="s">
        <v>41</v>
      </c>
      <c r="C14" s="5" t="s">
        <v>42</v>
      </c>
      <c r="D14" s="5" t="s">
        <v>43</v>
      </c>
      <c r="E14" s="5">
        <v>67</v>
      </c>
      <c r="F14" s="13">
        <v>88</v>
      </c>
      <c r="G14" s="13">
        <v>85</v>
      </c>
      <c r="H14" s="20">
        <f t="shared" si="0"/>
        <v>80</v>
      </c>
      <c r="I14" s="23" t="s">
        <v>85</v>
      </c>
    </row>
    <row r="15" spans="1:12" s="7" customFormat="1" ht="30" customHeight="1" x14ac:dyDescent="0.2">
      <c r="A15" s="14">
        <v>14</v>
      </c>
      <c r="B15" s="5" t="s">
        <v>44</v>
      </c>
      <c r="C15" s="5" t="s">
        <v>45</v>
      </c>
      <c r="D15" s="5" t="s">
        <v>46</v>
      </c>
      <c r="E15" s="13">
        <v>77</v>
      </c>
      <c r="F15" s="13">
        <v>82</v>
      </c>
      <c r="G15" s="13">
        <v>80</v>
      </c>
      <c r="H15" s="20">
        <f t="shared" si="0"/>
        <v>79.666666666666671</v>
      </c>
      <c r="I15" s="23" t="s">
        <v>85</v>
      </c>
    </row>
    <row r="16" spans="1:12" s="7" customFormat="1" ht="30" customHeight="1" x14ac:dyDescent="0.2">
      <c r="A16" s="13">
        <v>15</v>
      </c>
      <c r="B16" s="5" t="s">
        <v>47</v>
      </c>
      <c r="C16" s="15" t="s">
        <v>48</v>
      </c>
      <c r="D16" s="5" t="s">
        <v>20</v>
      </c>
      <c r="E16" s="14">
        <v>68</v>
      </c>
      <c r="F16" s="14">
        <v>83</v>
      </c>
      <c r="G16" s="13">
        <v>88</v>
      </c>
      <c r="H16" s="20">
        <f t="shared" si="0"/>
        <v>79.666666666666671</v>
      </c>
      <c r="I16" s="23" t="s">
        <v>85</v>
      </c>
    </row>
    <row r="17" spans="1:9" s="7" customFormat="1" ht="30" customHeight="1" x14ac:dyDescent="0.2">
      <c r="A17" s="14">
        <v>16</v>
      </c>
      <c r="B17" s="5" t="s">
        <v>49</v>
      </c>
      <c r="C17" s="5" t="s">
        <v>50</v>
      </c>
      <c r="D17" s="5" t="s">
        <v>51</v>
      </c>
      <c r="E17" s="13">
        <v>75</v>
      </c>
      <c r="F17" s="13">
        <v>86</v>
      </c>
      <c r="G17" s="13">
        <v>77</v>
      </c>
      <c r="H17" s="20">
        <f t="shared" si="0"/>
        <v>79.333333333333329</v>
      </c>
      <c r="I17" s="23" t="s">
        <v>85</v>
      </c>
    </row>
    <row r="18" spans="1:9" s="7" customFormat="1" ht="30" customHeight="1" x14ac:dyDescent="0.2">
      <c r="A18" s="13">
        <v>17</v>
      </c>
      <c r="B18" s="5" t="s">
        <v>52</v>
      </c>
      <c r="C18" s="5" t="s">
        <v>53</v>
      </c>
      <c r="D18" s="5" t="s">
        <v>54</v>
      </c>
      <c r="E18" s="13">
        <v>80</v>
      </c>
      <c r="F18" s="13">
        <v>84</v>
      </c>
      <c r="G18" s="13">
        <v>70</v>
      </c>
      <c r="H18" s="20">
        <f t="shared" si="0"/>
        <v>78</v>
      </c>
      <c r="I18" s="23" t="s">
        <v>85</v>
      </c>
    </row>
    <row r="19" spans="1:9" s="7" customFormat="1" ht="30" customHeight="1" x14ac:dyDescent="0.2">
      <c r="A19" s="14">
        <v>18</v>
      </c>
      <c r="B19" s="15" t="s">
        <v>55</v>
      </c>
      <c r="C19" s="15" t="s">
        <v>56</v>
      </c>
      <c r="D19" s="5" t="s">
        <v>57</v>
      </c>
      <c r="E19" s="14">
        <v>71</v>
      </c>
      <c r="F19" s="14">
        <v>88</v>
      </c>
      <c r="G19" s="14">
        <v>74</v>
      </c>
      <c r="H19" s="20">
        <f t="shared" si="0"/>
        <v>77.666666666666671</v>
      </c>
      <c r="I19" s="23" t="s">
        <v>85</v>
      </c>
    </row>
    <row r="20" spans="1:9" s="8" customFormat="1" ht="30" customHeight="1" x14ac:dyDescent="0.2">
      <c r="A20" s="13">
        <v>19</v>
      </c>
      <c r="B20" s="5" t="s">
        <v>58</v>
      </c>
      <c r="C20" s="5" t="s">
        <v>59</v>
      </c>
      <c r="D20" s="5" t="s">
        <v>60</v>
      </c>
      <c r="E20" s="13">
        <v>72</v>
      </c>
      <c r="F20" s="13">
        <v>84</v>
      </c>
      <c r="G20" s="13">
        <v>76</v>
      </c>
      <c r="H20" s="20">
        <f t="shared" si="0"/>
        <v>77.333333333333329</v>
      </c>
      <c r="I20" s="23" t="s">
        <v>85</v>
      </c>
    </row>
    <row r="21" spans="1:9" s="7" customFormat="1" ht="30" customHeight="1" x14ac:dyDescent="0.2">
      <c r="A21" s="14">
        <v>20</v>
      </c>
      <c r="B21" s="5" t="s">
        <v>61</v>
      </c>
      <c r="C21" s="5" t="s">
        <v>62</v>
      </c>
      <c r="D21" s="5" t="s">
        <v>29</v>
      </c>
      <c r="E21" s="5">
        <v>68</v>
      </c>
      <c r="F21" s="13">
        <v>86</v>
      </c>
      <c r="G21" s="13">
        <v>77</v>
      </c>
      <c r="H21" s="20">
        <f t="shared" si="0"/>
        <v>77</v>
      </c>
      <c r="I21" s="23" t="s">
        <v>85</v>
      </c>
    </row>
    <row r="22" spans="1:9" s="8" customFormat="1" ht="30" customHeight="1" x14ac:dyDescent="0.2">
      <c r="A22" s="13">
        <v>21</v>
      </c>
      <c r="B22" s="5" t="s">
        <v>63</v>
      </c>
      <c r="C22" s="15" t="s">
        <v>64</v>
      </c>
      <c r="D22" s="5" t="s">
        <v>65</v>
      </c>
      <c r="E22" s="14">
        <v>70</v>
      </c>
      <c r="F22" s="14">
        <v>85</v>
      </c>
      <c r="G22" s="13">
        <v>75</v>
      </c>
      <c r="H22" s="20">
        <f t="shared" si="0"/>
        <v>76.666666666666671</v>
      </c>
      <c r="I22" s="23" t="s">
        <v>85</v>
      </c>
    </row>
    <row r="23" spans="1:9" s="7" customFormat="1" ht="30" customHeight="1" x14ac:dyDescent="0.2">
      <c r="A23" s="14">
        <v>22</v>
      </c>
      <c r="B23" s="15" t="s">
        <v>66</v>
      </c>
      <c r="C23" s="15" t="s">
        <v>67</v>
      </c>
      <c r="D23" s="5" t="s">
        <v>68</v>
      </c>
      <c r="E23" s="24">
        <v>75</v>
      </c>
      <c r="F23" s="17">
        <v>83</v>
      </c>
      <c r="G23" s="14">
        <v>70</v>
      </c>
      <c r="H23" s="20">
        <f t="shared" si="0"/>
        <v>76</v>
      </c>
      <c r="I23" s="23" t="s">
        <v>85</v>
      </c>
    </row>
    <row r="24" spans="1:9" s="7" customFormat="1" ht="30" customHeight="1" x14ac:dyDescent="0.2">
      <c r="A24" s="13">
        <v>23</v>
      </c>
      <c r="B24" s="5" t="s">
        <v>69</v>
      </c>
      <c r="C24" s="5" t="s">
        <v>70</v>
      </c>
      <c r="D24" s="5" t="s">
        <v>29</v>
      </c>
      <c r="E24" s="5">
        <v>78</v>
      </c>
      <c r="F24" s="13">
        <v>78</v>
      </c>
      <c r="G24" s="13">
        <v>70</v>
      </c>
      <c r="H24" s="20">
        <f t="shared" si="0"/>
        <v>75.333333333333329</v>
      </c>
      <c r="I24" s="23" t="s">
        <v>85</v>
      </c>
    </row>
    <row r="25" spans="1:9" s="8" customFormat="1" ht="30" customHeight="1" x14ac:dyDescent="0.2">
      <c r="A25" s="14">
        <v>24</v>
      </c>
      <c r="B25" s="5" t="s">
        <v>71</v>
      </c>
      <c r="C25" s="5" t="s">
        <v>72</v>
      </c>
      <c r="D25" s="5" t="s">
        <v>29</v>
      </c>
      <c r="E25" s="5">
        <v>75</v>
      </c>
      <c r="F25" s="13">
        <v>80</v>
      </c>
      <c r="G25" s="13">
        <v>70</v>
      </c>
      <c r="H25" s="20">
        <f t="shared" si="0"/>
        <v>75</v>
      </c>
      <c r="I25" s="23" t="s">
        <v>85</v>
      </c>
    </row>
    <row r="26" spans="1:9" s="8" customFormat="1" ht="30" customHeight="1" x14ac:dyDescent="0.2">
      <c r="A26" s="13">
        <v>25</v>
      </c>
      <c r="B26" s="5" t="s">
        <v>73</v>
      </c>
      <c r="C26" s="5" t="s">
        <v>74</v>
      </c>
      <c r="D26" s="5" t="s">
        <v>29</v>
      </c>
      <c r="E26" s="5">
        <v>66</v>
      </c>
      <c r="F26" s="13">
        <v>83</v>
      </c>
      <c r="G26" s="13">
        <v>76</v>
      </c>
      <c r="H26" s="20">
        <f t="shared" si="0"/>
        <v>75</v>
      </c>
      <c r="I26" s="23" t="s">
        <v>85</v>
      </c>
    </row>
    <row r="27" spans="1:9" s="8" customFormat="1" ht="30" customHeight="1" x14ac:dyDescent="0.2">
      <c r="A27" s="14">
        <v>26</v>
      </c>
      <c r="B27" s="5" t="s">
        <v>75</v>
      </c>
      <c r="C27" s="5" t="s">
        <v>76</v>
      </c>
      <c r="D27" s="5" t="s">
        <v>77</v>
      </c>
      <c r="E27" s="5">
        <v>67</v>
      </c>
      <c r="F27" s="13">
        <v>80</v>
      </c>
      <c r="G27" s="13">
        <v>78</v>
      </c>
      <c r="H27" s="20">
        <f t="shared" si="0"/>
        <v>75</v>
      </c>
      <c r="I27" s="23" t="s">
        <v>85</v>
      </c>
    </row>
    <row r="28" spans="1:9" s="8" customFormat="1" ht="30" customHeight="1" x14ac:dyDescent="0.2">
      <c r="A28" s="13">
        <v>27</v>
      </c>
      <c r="B28" s="15" t="s">
        <v>78</v>
      </c>
      <c r="C28" s="15" t="s">
        <v>79</v>
      </c>
      <c r="D28" s="5" t="s">
        <v>80</v>
      </c>
      <c r="E28" s="15">
        <v>69</v>
      </c>
      <c r="F28" s="14">
        <v>81</v>
      </c>
      <c r="G28" s="14">
        <v>74</v>
      </c>
      <c r="H28" s="20">
        <f t="shared" si="0"/>
        <v>74.666666666666671</v>
      </c>
      <c r="I28" s="23" t="s">
        <v>85</v>
      </c>
    </row>
    <row r="31" spans="1:9" x14ac:dyDescent="0.2">
      <c r="B31" s="2"/>
    </row>
  </sheetData>
  <autoFilter ref="A1:I28"/>
  <sortState ref="B2:L31">
    <sortCondition descending="1" ref="H2"/>
  </sortState>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2015-06-06T02:19:00Z</dcterms:created>
  <dcterms:modified xsi:type="dcterms:W3CDTF">2024-09-11T07:05:08Z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99AB16FC3425448F8FDECA31B4DB9C7E_13</vt:lpwstr>
  </property>
</Properties>
</file>